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ketb-my.sharepoint.com/personal/raymund_oconnor_csn_ie/Documents/0 CSN/2021-2022/7 Mathematics/2 Statistics/"/>
    </mc:Choice>
  </mc:AlternateContent>
  <xr:revisionPtr revIDLastSave="0" documentId="8_{4975FCE9-EAB7-4D7D-AFCC-AD5553FE5D60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Sheet1" sheetId="1" r:id="rId1"/>
    <sheet name="P149Q6" sheetId="2" r:id="rId2"/>
    <sheet name="P149Q7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3" l="1"/>
  <c r="H6" i="3"/>
  <c r="G7" i="3"/>
  <c r="F7" i="3"/>
  <c r="E7" i="3"/>
  <c r="D7" i="3"/>
  <c r="C7" i="3"/>
  <c r="B7" i="3"/>
  <c r="I7" i="3" s="1"/>
  <c r="G6" i="3"/>
  <c r="F6" i="3"/>
  <c r="E6" i="3"/>
  <c r="I6" i="3" s="1"/>
  <c r="D6" i="3"/>
  <c r="C6" i="3"/>
  <c r="B6" i="3"/>
  <c r="C7" i="2"/>
  <c r="D7" i="2"/>
  <c r="E7" i="2"/>
  <c r="F7" i="2"/>
  <c r="G7" i="2"/>
  <c r="B7" i="2"/>
  <c r="I7" i="2" s="1"/>
  <c r="C6" i="2"/>
  <c r="D6" i="2"/>
  <c r="I6" i="2" s="1"/>
  <c r="K6" i="2" s="1"/>
  <c r="E6" i="2"/>
  <c r="F6" i="2"/>
  <c r="G6" i="2"/>
  <c r="B6" i="2"/>
  <c r="C12" i="1"/>
  <c r="D12" i="1" s="1"/>
  <c r="E12" i="1" s="1"/>
  <c r="F12" i="1" s="1"/>
  <c r="D11" i="1"/>
  <c r="E11" i="1"/>
  <c r="F11" i="1"/>
  <c r="C11" i="1"/>
  <c r="D7" i="1"/>
  <c r="H7" i="1" s="1"/>
  <c r="E7" i="1"/>
  <c r="F7" i="1"/>
  <c r="C7" i="1"/>
  <c r="B9" i="2" l="1"/>
  <c r="B10" i="2" s="1"/>
  <c r="B11" i="2" s="1"/>
  <c r="C9" i="2"/>
  <c r="C10" i="2" s="1"/>
  <c r="C11" i="2" s="1"/>
  <c r="D9" i="2"/>
  <c r="D10" i="2" s="1"/>
  <c r="D11" i="2" s="1"/>
  <c r="E9" i="2"/>
  <c r="E10" i="2" s="1"/>
  <c r="E11" i="2" s="1"/>
  <c r="I11" i="2" s="1"/>
  <c r="L11" i="2" s="1"/>
  <c r="B13" i="2" s="1"/>
  <c r="F9" i="2"/>
  <c r="F10" i="2" s="1"/>
  <c r="F11" i="2" s="1"/>
  <c r="G9" i="2"/>
  <c r="G10" i="2" s="1"/>
  <c r="G11" i="2" s="1"/>
  <c r="K6" i="3"/>
  <c r="H9" i="3" s="1"/>
  <c r="H10" i="3" s="1"/>
  <c r="H11" i="3" s="1"/>
  <c r="I10" i="2" l="1"/>
  <c r="G9" i="3"/>
  <c r="G10" i="3" s="1"/>
  <c r="G11" i="3" s="1"/>
  <c r="C9" i="3"/>
  <c r="C10" i="3" s="1"/>
  <c r="C11" i="3" s="1"/>
  <c r="D9" i="3"/>
  <c r="D10" i="3" s="1"/>
  <c r="D11" i="3" s="1"/>
  <c r="B9" i="3"/>
  <c r="B10" i="3" s="1"/>
  <c r="F9" i="3"/>
  <c r="F10" i="3" s="1"/>
  <c r="F11" i="3" s="1"/>
  <c r="E9" i="3"/>
  <c r="E10" i="3" s="1"/>
  <c r="E11" i="3" s="1"/>
  <c r="I10" i="3" l="1"/>
  <c r="B11" i="3"/>
  <c r="I11" i="3" l="1"/>
  <c r="K11" i="3" s="1"/>
  <c r="B13" i="3" s="1"/>
</calcChain>
</file>

<file path=xl/sharedStrings.xml><?xml version="1.0" encoding="utf-8"?>
<sst xmlns="http://schemas.openxmlformats.org/spreadsheetml/2006/main" count="16" uniqueCount="10">
  <si>
    <t>No of plants     x</t>
  </si>
  <si>
    <t>No of regions   f</t>
  </si>
  <si>
    <t>Mean =&gt;</t>
  </si>
  <si>
    <t>Mean =</t>
  </si>
  <si>
    <t>Standard deviation  =&gt;   (x-M)</t>
  </si>
  <si>
    <t>(x-M)^2</t>
  </si>
  <si>
    <t>f(x-M)^2</t>
  </si>
  <si>
    <t>Standard Deviation =</t>
  </si>
  <si>
    <t>x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</si>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</sst>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Sheet1!$C$11:$F$11</c:f>
              <c:numCache>
                <c:formatCode>General</c:formatCode>
                <c:ptCount val="4"/>
                <c:pt idx="0">
                  <c:v>5</c:v>
                </c:pt>
                <c:pt idx="1">
                  <c:v>20</c:v>
                </c:pt>
                <c:pt idx="2">
                  <c:v>40</c:v>
                </c:pt>
                <c:pt idx="3">
                  <c:v>75</c:v>
                </c:pt>
              </c:numCache>
            </c:numRef>
          </c:xVal>
          <c:yVal>
            <c:numRef>
              <c:f>Sheet1!$C$12:$F$12</c:f>
              <c:numCache>
                <c:formatCode>General</c:formatCode>
                <c:ptCount val="4"/>
                <c:pt idx="0">
                  <c:v>10</c:v>
                </c:pt>
                <c:pt idx="1">
                  <c:v>31</c:v>
                </c:pt>
                <c:pt idx="2">
                  <c:v>78</c:v>
                </c:pt>
                <c:pt idx="3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32E-44D9-9BB5-45BF62D9B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164736"/>
        <c:axId val="38163200"/>
      </c:scatterChart>
      <c:valAx>
        <c:axId val="3816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163200"/>
        <c:crosses val="autoZero"/>
        <c:crossBetween val="midCat"/>
      </c:valAx>
      <c:valAx>
        <c:axId val="38163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16473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14</xdr:row>
      <xdr:rowOff>176212</xdr:rowOff>
    </xdr:from>
    <xdr:to>
      <xdr:col>8</xdr:col>
      <xdr:colOff>95250</xdr:colOff>
      <xdr:row>29</xdr:row>
      <xdr:rowOff>61912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4:H12"/>
  <sheetViews>
    <sheetView workbookViewId="0">
      <selection activeCell="C11" sqref="C11:F12"/>
    </sheetView>
  </sheetViews>
  <sheetFormatPr defaultRowHeight="15" x14ac:dyDescent="0.25"/>
  <sheetData>
    <row r="4" spans="3:8" x14ac:dyDescent="0.25">
      <c r="C4">
        <v>5</v>
      </c>
      <c r="D4">
        <v>20</v>
      </c>
      <c r="E4">
        <v>40</v>
      </c>
      <c r="F4">
        <v>75</v>
      </c>
    </row>
    <row r="5" spans="3:8" x14ac:dyDescent="0.25">
      <c r="C5">
        <v>10</v>
      </c>
      <c r="D5">
        <v>21</v>
      </c>
      <c r="E5">
        <v>47</v>
      </c>
      <c r="F5">
        <v>22</v>
      </c>
    </row>
    <row r="7" spans="3:8" x14ac:dyDescent="0.25">
      <c r="C7">
        <f>C4*C5</f>
        <v>50</v>
      </c>
      <c r="D7">
        <f t="shared" ref="D7:F7" si="0">D4*D5</f>
        <v>420</v>
      </c>
      <c r="E7">
        <f t="shared" si="0"/>
        <v>1880</v>
      </c>
      <c r="F7">
        <f t="shared" si="0"/>
        <v>1650</v>
      </c>
      <c r="H7">
        <f>SUM(C7:F7)</f>
        <v>4000</v>
      </c>
    </row>
    <row r="11" spans="3:8" x14ac:dyDescent="0.25">
      <c r="C11">
        <f>C4</f>
        <v>5</v>
      </c>
      <c r="D11">
        <f t="shared" ref="D11:F11" si="1">D4</f>
        <v>20</v>
      </c>
      <c r="E11">
        <f t="shared" si="1"/>
        <v>40</v>
      </c>
      <c r="F11">
        <f t="shared" si="1"/>
        <v>75</v>
      </c>
    </row>
    <row r="12" spans="3:8" x14ac:dyDescent="0.25">
      <c r="C12">
        <f>C5</f>
        <v>10</v>
      </c>
      <c r="D12">
        <f>C12+D5</f>
        <v>31</v>
      </c>
      <c r="E12">
        <f t="shared" ref="E12:F12" si="2">D12+E5</f>
        <v>78</v>
      </c>
      <c r="F12">
        <f t="shared" si="2"/>
        <v>100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L13"/>
  <sheetViews>
    <sheetView workbookViewId="0">
      <selection activeCell="A16" sqref="A16"/>
    </sheetView>
  </sheetViews>
  <sheetFormatPr defaultRowHeight="15" x14ac:dyDescent="0.25"/>
  <cols>
    <col min="1" max="1" width="28.28515625" customWidth="1"/>
    <col min="2" max="2" width="7" customWidth="1"/>
    <col min="11" max="11" width="3.5703125" customWidth="1"/>
  </cols>
  <sheetData>
    <row r="3" spans="1:12" x14ac:dyDescent="0.25">
      <c r="A3" s="1" t="s">
        <v>0</v>
      </c>
      <c r="B3" s="1">
        <v>0</v>
      </c>
      <c r="C3" s="1">
        <v>1</v>
      </c>
      <c r="D3" s="1">
        <v>2</v>
      </c>
      <c r="E3" s="1">
        <v>3</v>
      </c>
      <c r="F3" s="1">
        <v>4</v>
      </c>
      <c r="G3" s="1">
        <v>5</v>
      </c>
    </row>
    <row r="4" spans="1:12" x14ac:dyDescent="0.25">
      <c r="A4" s="1" t="s">
        <v>1</v>
      </c>
      <c r="B4" s="1">
        <v>10</v>
      </c>
      <c r="C4" s="1">
        <v>25</v>
      </c>
      <c r="D4" s="1">
        <v>30</v>
      </c>
      <c r="E4" s="1">
        <v>25</v>
      </c>
      <c r="F4" s="1">
        <v>10</v>
      </c>
      <c r="G4" s="1">
        <v>0</v>
      </c>
    </row>
    <row r="6" spans="1:12" x14ac:dyDescent="0.25">
      <c r="A6" t="s">
        <v>2</v>
      </c>
      <c r="B6">
        <f>B3*B4</f>
        <v>0</v>
      </c>
      <c r="C6">
        <f t="shared" ref="C6:G6" si="0">C3*C4</f>
        <v>25</v>
      </c>
      <c r="D6">
        <f t="shared" si="0"/>
        <v>60</v>
      </c>
      <c r="E6">
        <f t="shared" si="0"/>
        <v>75</v>
      </c>
      <c r="F6">
        <f t="shared" si="0"/>
        <v>40</v>
      </c>
      <c r="G6">
        <f t="shared" si="0"/>
        <v>0</v>
      </c>
      <c r="I6">
        <f>SUM(B6:G6)</f>
        <v>200</v>
      </c>
      <c r="J6" s="2" t="s">
        <v>3</v>
      </c>
      <c r="K6">
        <f>I6/I7</f>
        <v>2</v>
      </c>
    </row>
    <row r="7" spans="1:12" x14ac:dyDescent="0.25">
      <c r="B7">
        <f>B4</f>
        <v>10</v>
      </c>
      <c r="C7">
        <f t="shared" ref="C7:G7" si="1">C4</f>
        <v>25</v>
      </c>
      <c r="D7">
        <f t="shared" si="1"/>
        <v>30</v>
      </c>
      <c r="E7">
        <f t="shared" si="1"/>
        <v>25</v>
      </c>
      <c r="F7">
        <f t="shared" si="1"/>
        <v>10</v>
      </c>
      <c r="G7">
        <f t="shared" si="1"/>
        <v>0</v>
      </c>
      <c r="I7">
        <f>SUM(B7:G7)</f>
        <v>100</v>
      </c>
    </row>
    <row r="9" spans="1:12" x14ac:dyDescent="0.25">
      <c r="A9" s="2" t="s">
        <v>4</v>
      </c>
      <c r="B9">
        <f>B3-$K$6</f>
        <v>-2</v>
      </c>
      <c r="C9">
        <f t="shared" ref="C9:G9" si="2">C3-$K$6</f>
        <v>-1</v>
      </c>
      <c r="D9">
        <f t="shared" si="2"/>
        <v>0</v>
      </c>
      <c r="E9">
        <f t="shared" si="2"/>
        <v>1</v>
      </c>
      <c r="F9">
        <f t="shared" si="2"/>
        <v>2</v>
      </c>
      <c r="G9">
        <f t="shared" si="2"/>
        <v>3</v>
      </c>
    </row>
    <row r="10" spans="1:12" x14ac:dyDescent="0.25">
      <c r="A10" s="2" t="s">
        <v>5</v>
      </c>
      <c r="B10">
        <f>B9^2</f>
        <v>4</v>
      </c>
      <c r="C10">
        <f t="shared" ref="C10:G10" si="3">C9^2</f>
        <v>1</v>
      </c>
      <c r="D10">
        <f t="shared" si="3"/>
        <v>0</v>
      </c>
      <c r="E10">
        <f t="shared" si="3"/>
        <v>1</v>
      </c>
      <c r="F10">
        <f t="shared" si="3"/>
        <v>4</v>
      </c>
      <c r="G10">
        <f t="shared" si="3"/>
        <v>9</v>
      </c>
      <c r="I10">
        <f t="shared" ref="I10:I11" si="4">SUM(B10:G10)</f>
        <v>19</v>
      </c>
    </row>
    <row r="11" spans="1:12" x14ac:dyDescent="0.25">
      <c r="A11" s="2" t="s">
        <v>6</v>
      </c>
      <c r="B11">
        <f>B10*B4</f>
        <v>40</v>
      </c>
      <c r="C11">
        <f t="shared" ref="C11:G11" si="5">C10*C4</f>
        <v>25</v>
      </c>
      <c r="D11">
        <f t="shared" si="5"/>
        <v>0</v>
      </c>
      <c r="E11">
        <f t="shared" si="5"/>
        <v>25</v>
      </c>
      <c r="F11">
        <f t="shared" si="5"/>
        <v>40</v>
      </c>
      <c r="G11">
        <f t="shared" si="5"/>
        <v>0</v>
      </c>
      <c r="I11">
        <f t="shared" si="4"/>
        <v>130</v>
      </c>
      <c r="L11">
        <f>I11/100</f>
        <v>1.3</v>
      </c>
    </row>
    <row r="13" spans="1:12" x14ac:dyDescent="0.25">
      <c r="A13" s="2" t="s">
        <v>7</v>
      </c>
      <c r="B13">
        <f>SQRT(L11)</f>
        <v>1.1401754250991381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K13"/>
  <sheetViews>
    <sheetView tabSelected="1" workbookViewId="0">
      <selection activeCell="K13" sqref="K13"/>
    </sheetView>
  </sheetViews>
  <sheetFormatPr defaultRowHeight="15" x14ac:dyDescent="0.25"/>
  <cols>
    <col min="1" max="1" width="27.28515625" bestFit="1" customWidth="1"/>
    <col min="2" max="8" width="5.7109375" customWidth="1"/>
  </cols>
  <sheetData>
    <row r="3" spans="1:11" x14ac:dyDescent="0.25">
      <c r="A3" s="1" t="s">
        <v>8</v>
      </c>
      <c r="B3" s="1">
        <v>7</v>
      </c>
      <c r="C3" s="1">
        <v>8</v>
      </c>
      <c r="D3" s="1">
        <v>9</v>
      </c>
      <c r="E3" s="1">
        <v>10</v>
      </c>
      <c r="F3" s="1">
        <v>11</v>
      </c>
      <c r="G3" s="1">
        <v>12</v>
      </c>
      <c r="H3" s="3">
        <v>13</v>
      </c>
    </row>
    <row r="4" spans="1:11" x14ac:dyDescent="0.25">
      <c r="A4" s="1" t="s">
        <v>9</v>
      </c>
      <c r="B4" s="1">
        <v>1</v>
      </c>
      <c r="C4" s="1">
        <v>3</v>
      </c>
      <c r="D4" s="1">
        <v>5</v>
      </c>
      <c r="E4" s="1">
        <v>7</v>
      </c>
      <c r="F4" s="1">
        <v>5</v>
      </c>
      <c r="G4" s="1">
        <v>3</v>
      </c>
      <c r="H4" s="3">
        <v>1</v>
      </c>
    </row>
    <row r="6" spans="1:11" x14ac:dyDescent="0.25">
      <c r="A6" t="s">
        <v>2</v>
      </c>
      <c r="B6">
        <f>B3*B4</f>
        <v>7</v>
      </c>
      <c r="C6">
        <f t="shared" ref="C6:H6" si="0">C3*C4</f>
        <v>24</v>
      </c>
      <c r="D6">
        <f t="shared" si="0"/>
        <v>45</v>
      </c>
      <c r="E6">
        <f t="shared" si="0"/>
        <v>70</v>
      </c>
      <c r="F6">
        <f t="shared" si="0"/>
        <v>55</v>
      </c>
      <c r="G6">
        <f t="shared" si="0"/>
        <v>36</v>
      </c>
      <c r="H6">
        <f t="shared" si="0"/>
        <v>13</v>
      </c>
      <c r="I6">
        <f>SUM(B6:H6)</f>
        <v>250</v>
      </c>
      <c r="J6" s="2" t="s">
        <v>3</v>
      </c>
      <c r="K6">
        <f>I6/I7</f>
        <v>10</v>
      </c>
    </row>
    <row r="7" spans="1:11" x14ac:dyDescent="0.25">
      <c r="B7">
        <f>B4</f>
        <v>1</v>
      </c>
      <c r="C7">
        <f t="shared" ref="C7:H7" si="1">C4</f>
        <v>3</v>
      </c>
      <c r="D7">
        <f t="shared" si="1"/>
        <v>5</v>
      </c>
      <c r="E7">
        <f t="shared" si="1"/>
        <v>7</v>
      </c>
      <c r="F7">
        <f t="shared" si="1"/>
        <v>5</v>
      </c>
      <c r="G7">
        <f t="shared" si="1"/>
        <v>3</v>
      </c>
      <c r="H7">
        <f t="shared" si="1"/>
        <v>1</v>
      </c>
      <c r="I7">
        <f>SUM(B7:H7)</f>
        <v>25</v>
      </c>
    </row>
    <row r="9" spans="1:11" x14ac:dyDescent="0.25">
      <c r="A9" s="2" t="s">
        <v>4</v>
      </c>
      <c r="B9">
        <f>B3-$K$6</f>
        <v>-3</v>
      </c>
      <c r="C9">
        <f t="shared" ref="C9:G9" si="2">C3-$K$6</f>
        <v>-2</v>
      </c>
      <c r="D9">
        <f t="shared" si="2"/>
        <v>-1</v>
      </c>
      <c r="E9">
        <f t="shared" si="2"/>
        <v>0</v>
      </c>
      <c r="F9">
        <f t="shared" si="2"/>
        <v>1</v>
      </c>
      <c r="G9">
        <f t="shared" si="2"/>
        <v>2</v>
      </c>
      <c r="H9">
        <f t="shared" ref="H9" si="3">H3-$K$6</f>
        <v>3</v>
      </c>
    </row>
    <row r="10" spans="1:11" x14ac:dyDescent="0.25">
      <c r="A10" s="2" t="s">
        <v>5</v>
      </c>
      <c r="B10">
        <f>B9^2</f>
        <v>9</v>
      </c>
      <c r="C10">
        <f t="shared" ref="C10:H10" si="4">C9^2</f>
        <v>4</v>
      </c>
      <c r="D10">
        <f t="shared" si="4"/>
        <v>1</v>
      </c>
      <c r="E10">
        <f t="shared" si="4"/>
        <v>0</v>
      </c>
      <c r="F10">
        <f t="shared" si="4"/>
        <v>1</v>
      </c>
      <c r="G10">
        <f t="shared" si="4"/>
        <v>4</v>
      </c>
      <c r="H10">
        <f t="shared" si="4"/>
        <v>9</v>
      </c>
      <c r="I10">
        <f>SUM(B10:H10)</f>
        <v>28</v>
      </c>
    </row>
    <row r="11" spans="1:11" x14ac:dyDescent="0.25">
      <c r="A11" s="2" t="s">
        <v>6</v>
      </c>
      <c r="B11">
        <f>B10*B4</f>
        <v>9</v>
      </c>
      <c r="C11">
        <f t="shared" ref="C11:H11" si="5">C10*C4</f>
        <v>12</v>
      </c>
      <c r="D11">
        <f t="shared" si="5"/>
        <v>5</v>
      </c>
      <c r="E11">
        <f t="shared" si="5"/>
        <v>0</v>
      </c>
      <c r="F11">
        <f t="shared" si="5"/>
        <v>5</v>
      </c>
      <c r="G11">
        <f t="shared" si="5"/>
        <v>12</v>
      </c>
      <c r="H11">
        <f t="shared" si="5"/>
        <v>9</v>
      </c>
      <c r="I11">
        <f>SUM(B11:H11)</f>
        <v>52</v>
      </c>
      <c r="K11">
        <f>I11/I7</f>
        <v>2.08</v>
      </c>
    </row>
    <row r="13" spans="1:11" x14ac:dyDescent="0.25">
      <c r="A13" s="2" t="s">
        <v>7</v>
      </c>
      <c r="B13">
        <f>SQRT(K11)</f>
        <v>1.4422205101855958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P149Q6</vt:lpstr>
      <vt:lpstr>P149Q7</vt:lpstr>
    </vt:vector>
  </TitlesOfParts>
  <Company>CSN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O'Connor</dc:creator>
  <cp:lastModifiedBy>Raymund O'Connor</cp:lastModifiedBy>
  <dcterms:created xsi:type="dcterms:W3CDTF">2018-10-08T13:36:41Z</dcterms:created>
  <dcterms:modified xsi:type="dcterms:W3CDTF">2021-10-28T16:43:30Z</dcterms:modified>
</cp:coreProperties>
</file>