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.oconnor\Downloads\"/>
    </mc:Choice>
  </mc:AlternateContent>
  <bookViews>
    <workbookView xWindow="0" yWindow="0" windowWidth="25200" windowHeight="11850" activeTab="1"/>
  </bookViews>
  <sheets>
    <sheet name="Sheet2" sheetId="2" r:id="rId1"/>
    <sheet name="Sheet1" sheetId="1" r:id="rId2"/>
  </sheets>
  <definedNames>
    <definedName name="_xlnm._FilterDatabase" localSheetId="1" hidden="1">Sheet1!$A$1:$C$21</definedName>
  </definedNames>
  <calcPr calcId="162913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2" i="1"/>
  <c r="G3" i="1"/>
  <c r="G4" i="1"/>
  <c r="G5" i="1"/>
  <c r="G6" i="1"/>
  <c r="G7" i="1"/>
  <c r="G8" i="1"/>
  <c r="G9" i="1"/>
  <c r="G10" i="1"/>
  <c r="G11" i="1"/>
  <c r="G2" i="1"/>
  <c r="F3" i="1"/>
  <c r="F4" i="1"/>
  <c r="F5" i="1" s="1"/>
  <c r="F6" i="1" s="1"/>
  <c r="F7" i="1" s="1"/>
  <c r="F8" i="1" s="1"/>
  <c r="F9" i="1" s="1"/>
  <c r="F10" i="1" s="1"/>
  <c r="F11" i="1" s="1"/>
  <c r="E2" i="1"/>
  <c r="E3" i="1"/>
  <c r="E4" i="1"/>
  <c r="E5" i="1"/>
  <c r="E6" i="1"/>
  <c r="E7" i="1"/>
  <c r="E8" i="1"/>
  <c r="E9" i="1"/>
  <c r="E10" i="1"/>
  <c r="E11" i="1"/>
  <c r="B14" i="1" l="1"/>
  <c r="D14" i="1" s="1"/>
  <c r="B13" i="1"/>
</calcChain>
</file>

<file path=xl/sharedStrings.xml><?xml version="1.0" encoding="utf-8"?>
<sst xmlns="http://schemas.openxmlformats.org/spreadsheetml/2006/main" count="48" uniqueCount="37">
  <si>
    <t>Surname</t>
  </si>
  <si>
    <t>Forename</t>
  </si>
  <si>
    <t>Abdulsalam</t>
  </si>
  <si>
    <t>Adam</t>
  </si>
  <si>
    <t>Abuike</t>
  </si>
  <si>
    <t>Chinyelu</t>
  </si>
  <si>
    <t>Adeyinka</t>
  </si>
  <si>
    <t>Aliya</t>
  </si>
  <si>
    <t>Buttimer</t>
  </si>
  <si>
    <t>Bernice</t>
  </si>
  <si>
    <t>Casey</t>
  </si>
  <si>
    <t>Leah</t>
  </si>
  <si>
    <t>Coker</t>
  </si>
  <si>
    <t>Andrea</t>
  </si>
  <si>
    <t>Denmead</t>
  </si>
  <si>
    <t>Bobby</t>
  </si>
  <si>
    <t>Hamilton</t>
  </si>
  <si>
    <t>Luke</t>
  </si>
  <si>
    <t>Harrington</t>
  </si>
  <si>
    <t>Caoimhe</t>
  </si>
  <si>
    <t>Hartnett Daly</t>
  </si>
  <si>
    <t>Sinead</t>
  </si>
  <si>
    <t>Good</t>
  </si>
  <si>
    <t>Poor</t>
  </si>
  <si>
    <t>Satisfactory</t>
  </si>
  <si>
    <t>Attendance</t>
  </si>
  <si>
    <t>Count of Forename</t>
  </si>
  <si>
    <t>DOB</t>
  </si>
  <si>
    <t>=now()</t>
  </si>
  <si>
    <t>=today()</t>
  </si>
  <si>
    <t>Age =YEARFRAC(Today(),D2)</t>
  </si>
  <si>
    <t>=YEAR(B14)-YEAR(C14)</t>
  </si>
  <si>
    <t>=INT((YEARFRAC(TODAY(),D2)))</t>
  </si>
  <si>
    <t>Savings =F2+500</t>
  </si>
  <si>
    <t>Interest =F2*(0.75/100)</t>
  </si>
  <si>
    <t>Total</t>
  </si>
  <si>
    <t>=F2+G2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</si>
</sst>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2" xfId="0" applyNumberFormat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NumberFormat="1" applyBorder="1"/>
    <xf numFmtId="14" fontId="0" fillId="0" borderId="0" xfId="0" applyNumberFormat="1"/>
    <xf numFmtId="22" fontId="0" fillId="0" borderId="0" xfId="0" applyNumberFormat="1"/>
    <xf numFmtId="0" fontId="0" fillId="0" borderId="0" xfId="0" quotePrefix="1"/>
    <xf numFmtId="0" fontId="0" fillId="0" borderId="0" xfId="0" applyNumberFormat="1"/>
    <xf numFmtId="0" fontId="1" fillId="0" borderId="0" xfId="0" quotePrefix="1" applyFont="1"/>
    <xf numFmtId="2" fontId="0" fillId="0" borderId="0" xfId="0" applyNumberFormat="1"/>
    <xf numFmtId="2" fontId="0" fillId="2" borderId="0" xfId="0" applyNumberForma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[17 Class Revision.xlsx]Sheet2!PivotTable11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Count of Forename by Attendance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Sheet2!$A$4:$A$6</c:f>
              <c:strCache>
                <c:ptCount val="3"/>
                <c:pt idx="0">
                  <c:v>Good</c:v>
                </c:pt>
                <c:pt idx="1">
                  <c:v>Poor</c:v>
                </c:pt>
                <c:pt idx="2">
                  <c:v>Satisfactory</c:v>
                </c:pt>
              </c:strCache>
            </c:strRef>
          </c:cat>
          <c:val>
            <c:numRef>
              <c:f>Sheet2!$B$4:$B$6</c:f>
              <c:numCache>
                <c:formatCode>General</c:formatCode>
                <c:ptCount val="3"/>
                <c:pt idx="0">
                  <c:v>9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4-4201-9697-62C35AF28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647951"/>
        <c:axId val="329661263"/>
      </c:barChart>
      <c:catAx>
        <c:axId val="32964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661263"/>
        <c:crosses val="autoZero"/>
        <c:auto val="1"/>
        <c:lblAlgn val="ctr"/>
        <c:lblOffset val="100"/>
        <c:noMultiLvlLbl val="0"/>
      </c:catAx>
      <c:valAx>
        <c:axId val="329661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64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</xdr:row>
      <xdr:rowOff>0</xdr:rowOff>
    </xdr:from>
    <xdr:to>
      <xdr:col>11</xdr:col>
      <xdr:colOff>581025</xdr:colOff>
      <xdr:row>17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ymund O'Connor" refreshedDate="44567.387355671293" createdVersion="6" refreshedVersion="6" minRefreshableVersion="3" recordCount="20">
  <cacheSource type="worksheet">
    <worksheetSource ref="A1:C21" sheet="Sheet1"/>
  </cacheSource>
  <cacheFields count="3">
    <cacheField name="Surname" numFmtId="0">
      <sharedItems/>
    </cacheField>
    <cacheField name="Forename" numFmtId="0">
      <sharedItems/>
    </cacheField>
    <cacheField name="Attendance" numFmtId="0">
      <sharedItems count="3">
        <s v="Good"/>
        <s v="Poor"/>
        <s v="Satisfactor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s v="Abdulsalam"/>
    <s v="Adam"/>
    <x v="0"/>
  </r>
  <r>
    <s v="Abuike"/>
    <s v="Chinyelu"/>
    <x v="1"/>
  </r>
  <r>
    <s v="Adeyinka"/>
    <s v="Aliya"/>
    <x v="2"/>
  </r>
  <r>
    <s v="Buttimer"/>
    <s v="Bernice"/>
    <x v="0"/>
  </r>
  <r>
    <s v="Casey"/>
    <s v="Leah"/>
    <x v="1"/>
  </r>
  <r>
    <s v="Coker"/>
    <s v="Andrea"/>
    <x v="0"/>
  </r>
  <r>
    <s v="Denmead"/>
    <s v="Bobby"/>
    <x v="0"/>
  </r>
  <r>
    <s v="Hamilton"/>
    <s v="Luke"/>
    <x v="1"/>
  </r>
  <r>
    <s v="Harrington"/>
    <s v="Caoimhe"/>
    <x v="1"/>
  </r>
  <r>
    <s v="Hartnett Daly"/>
    <s v="Sinead"/>
    <x v="2"/>
  </r>
  <r>
    <s v="Kruger"/>
    <s v="Layla"/>
    <x v="0"/>
  </r>
  <r>
    <s v="Mohamed"/>
    <s v="Ibrahim"/>
    <x v="2"/>
  </r>
  <r>
    <s v="Moutassim"/>
    <s v="Omar"/>
    <x v="2"/>
  </r>
  <r>
    <s v="Nawaz"/>
    <s v="Waleed"/>
    <x v="0"/>
  </r>
  <r>
    <s v="Ni Chonghaile"/>
    <s v="Roisin"/>
    <x v="0"/>
  </r>
  <r>
    <s v="O'Donovan"/>
    <s v="Caitlin"/>
    <x v="2"/>
  </r>
  <r>
    <s v="O'Donovan"/>
    <s v="Katie"/>
    <x v="2"/>
  </r>
  <r>
    <s v="O'Shea"/>
    <s v="Cathal"/>
    <x v="2"/>
  </r>
  <r>
    <s v="Reville"/>
    <s v="Joseph"/>
    <x v="0"/>
  </r>
  <r>
    <s v="Zeph"/>
    <s v="Prince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16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3">
    <i>
      <x/>
    </i>
    <i>
      <x v="1"/>
    </i>
    <i>
      <x v="2"/>
    </i>
  </rowItems>
  <colItems count="1">
    <i/>
  </colItems>
  <dataFields count="1">
    <dataField name="Count of Forename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A3" sqref="A3"/>
    </sheetView>
  </sheetViews>
  <sheetFormatPr defaultRowHeight="15" x14ac:dyDescent="0.25"/>
  <cols>
    <col min="1" max="1" width="13.5703125" bestFit="1" customWidth="1"/>
    <col min="2" max="2" width="18.28515625" bestFit="1" customWidth="1"/>
  </cols>
  <sheetData>
    <row r="3" spans="1:2" x14ac:dyDescent="0.25">
      <c r="A3" s="3" t="s">
        <v>25</v>
      </c>
      <c r="B3" s="4" t="s">
        <v>26</v>
      </c>
    </row>
    <row r="4" spans="1:2" x14ac:dyDescent="0.25">
      <c r="A4" s="2" t="s">
        <v>22</v>
      </c>
      <c r="B4" s="5">
        <v>9</v>
      </c>
    </row>
    <row r="5" spans="1:2" x14ac:dyDescent="0.25">
      <c r="A5" s="6" t="s">
        <v>23</v>
      </c>
      <c r="B5" s="7">
        <v>4</v>
      </c>
    </row>
    <row r="6" spans="1:2" x14ac:dyDescent="0.25">
      <c r="A6" s="8" t="s">
        <v>24</v>
      </c>
      <c r="B6" s="9">
        <v>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220" zoomScaleNormal="220" workbookViewId="0">
      <selection activeCell="D13" sqref="D13"/>
    </sheetView>
  </sheetViews>
  <sheetFormatPr defaultRowHeight="15" x14ac:dyDescent="0.25"/>
  <cols>
    <col min="1" max="1" width="13.5703125" bestFit="1" customWidth="1"/>
    <col min="2" max="2" width="17" bestFit="1" customWidth="1"/>
    <col min="3" max="3" width="12" bestFit="1" customWidth="1"/>
    <col min="4" max="4" width="11.42578125" bestFit="1" customWidth="1"/>
    <col min="5" max="5" width="19.5703125" customWidth="1"/>
  </cols>
  <sheetData>
    <row r="1" spans="1:8" s="1" customFormat="1" x14ac:dyDescent="0.25">
      <c r="A1" s="1" t="s">
        <v>0</v>
      </c>
      <c r="B1" s="1" t="s">
        <v>1</v>
      </c>
      <c r="C1" s="1" t="s">
        <v>25</v>
      </c>
      <c r="D1" s="1" t="s">
        <v>27</v>
      </c>
      <c r="E1" s="1" t="s">
        <v>30</v>
      </c>
      <c r="F1" s="1" t="s">
        <v>33</v>
      </c>
      <c r="G1" s="1" t="s">
        <v>34</v>
      </c>
      <c r="H1" s="1" t="s">
        <v>35</v>
      </c>
    </row>
    <row r="2" spans="1:8" x14ac:dyDescent="0.25">
      <c r="A2" t="s">
        <v>2</v>
      </c>
      <c r="B2" t="s">
        <v>3</v>
      </c>
      <c r="C2" t="s">
        <v>22</v>
      </c>
      <c r="D2" s="10">
        <v>36557</v>
      </c>
      <c r="E2" s="13">
        <f ca="1">INT((YEARFRAC(TODAY(),D2)))</f>
        <v>21</v>
      </c>
      <c r="F2">
        <v>3500</v>
      </c>
      <c r="G2" s="16">
        <f>F2*(0.75/100)</f>
        <v>26.25</v>
      </c>
      <c r="H2" s="15">
        <f>F2+G2</f>
        <v>3526.25</v>
      </c>
    </row>
    <row r="3" spans="1:8" x14ac:dyDescent="0.25">
      <c r="A3" t="s">
        <v>4</v>
      </c>
      <c r="B3" t="s">
        <v>5</v>
      </c>
      <c r="C3" t="s">
        <v>23</v>
      </c>
      <c r="D3" s="10">
        <v>36497</v>
      </c>
      <c r="E3" s="13">
        <f t="shared" ref="E3:E11" ca="1" si="0">YEARFRAC(TODAY(),D3)</f>
        <v>22.091666666666665</v>
      </c>
      <c r="F3">
        <f>F2+500</f>
        <v>4000</v>
      </c>
      <c r="G3" s="16">
        <f t="shared" ref="G3:G11" si="1">F3*(0.75/100)</f>
        <v>30</v>
      </c>
      <c r="H3" s="15">
        <f t="shared" ref="H3:H11" si="2">F3+G3</f>
        <v>4030</v>
      </c>
    </row>
    <row r="4" spans="1:8" x14ac:dyDescent="0.25">
      <c r="A4" t="s">
        <v>6</v>
      </c>
      <c r="B4" t="s">
        <v>7</v>
      </c>
      <c r="C4" t="s">
        <v>24</v>
      </c>
      <c r="D4" s="10">
        <v>37369</v>
      </c>
      <c r="E4" s="13">
        <f t="shared" ca="1" si="0"/>
        <v>19.702777777777779</v>
      </c>
      <c r="F4">
        <f t="shared" ref="F4:F11" si="3">F3+500</f>
        <v>4500</v>
      </c>
      <c r="G4" s="16">
        <f t="shared" si="1"/>
        <v>33.75</v>
      </c>
      <c r="H4" s="15">
        <f t="shared" si="2"/>
        <v>4533.75</v>
      </c>
    </row>
    <row r="5" spans="1:8" x14ac:dyDescent="0.25">
      <c r="A5" t="s">
        <v>8</v>
      </c>
      <c r="B5" t="s">
        <v>9</v>
      </c>
      <c r="C5" t="s">
        <v>22</v>
      </c>
      <c r="D5" s="10">
        <v>37625</v>
      </c>
      <c r="E5" s="13">
        <f t="shared" ca="1" si="0"/>
        <v>19.005555555555556</v>
      </c>
      <c r="F5">
        <f t="shared" si="3"/>
        <v>5000</v>
      </c>
      <c r="G5" s="16">
        <f t="shared" si="1"/>
        <v>37.5</v>
      </c>
      <c r="H5" s="15">
        <f t="shared" si="2"/>
        <v>5037.5</v>
      </c>
    </row>
    <row r="6" spans="1:8" x14ac:dyDescent="0.25">
      <c r="A6" t="s">
        <v>10</v>
      </c>
      <c r="B6" t="s">
        <v>11</v>
      </c>
      <c r="C6" t="s">
        <v>23</v>
      </c>
      <c r="D6" s="10">
        <v>38675</v>
      </c>
      <c r="E6" s="13">
        <f t="shared" ca="1" si="0"/>
        <v>16.130555555555556</v>
      </c>
      <c r="F6">
        <f t="shared" si="3"/>
        <v>5500</v>
      </c>
      <c r="G6" s="16">
        <f t="shared" si="1"/>
        <v>41.25</v>
      </c>
      <c r="H6" s="15">
        <f t="shared" si="2"/>
        <v>5541.25</v>
      </c>
    </row>
    <row r="7" spans="1:8" x14ac:dyDescent="0.25">
      <c r="A7" t="s">
        <v>12</v>
      </c>
      <c r="B7" t="s">
        <v>13</v>
      </c>
      <c r="C7" t="s">
        <v>22</v>
      </c>
      <c r="D7" s="10">
        <v>36853</v>
      </c>
      <c r="E7" s="13">
        <f t="shared" ca="1" si="0"/>
        <v>21.119444444444444</v>
      </c>
      <c r="F7">
        <f t="shared" si="3"/>
        <v>6000</v>
      </c>
      <c r="G7" s="16">
        <f t="shared" si="1"/>
        <v>45</v>
      </c>
      <c r="H7" s="15">
        <f t="shared" si="2"/>
        <v>6045</v>
      </c>
    </row>
    <row r="8" spans="1:8" x14ac:dyDescent="0.25">
      <c r="A8" t="s">
        <v>14</v>
      </c>
      <c r="B8" t="s">
        <v>15</v>
      </c>
      <c r="C8" t="s">
        <v>22</v>
      </c>
      <c r="D8" s="10">
        <v>37022</v>
      </c>
      <c r="E8" s="13">
        <f t="shared" ca="1" si="0"/>
        <v>20.652777777777779</v>
      </c>
      <c r="F8">
        <f t="shared" si="3"/>
        <v>6500</v>
      </c>
      <c r="G8" s="16">
        <f t="shared" si="1"/>
        <v>48.75</v>
      </c>
      <c r="H8" s="15">
        <f t="shared" si="2"/>
        <v>6548.75</v>
      </c>
    </row>
    <row r="9" spans="1:8" x14ac:dyDescent="0.25">
      <c r="A9" t="s">
        <v>16</v>
      </c>
      <c r="B9" t="s">
        <v>17</v>
      </c>
      <c r="C9" t="s">
        <v>23</v>
      </c>
      <c r="D9" s="10">
        <v>36161</v>
      </c>
      <c r="E9" s="13">
        <f t="shared" ca="1" si="0"/>
        <v>23.013888888888889</v>
      </c>
      <c r="F9">
        <f t="shared" si="3"/>
        <v>7000</v>
      </c>
      <c r="G9" s="16">
        <f t="shared" si="1"/>
        <v>52.5</v>
      </c>
      <c r="H9" s="15">
        <f t="shared" si="2"/>
        <v>7052.5</v>
      </c>
    </row>
    <row r="10" spans="1:8" x14ac:dyDescent="0.25">
      <c r="A10" t="s">
        <v>18</v>
      </c>
      <c r="B10" t="s">
        <v>19</v>
      </c>
      <c r="C10" t="s">
        <v>23</v>
      </c>
      <c r="D10" s="10">
        <v>35862</v>
      </c>
      <c r="E10" s="13">
        <f t="shared" ca="1" si="0"/>
        <v>23.827777777777779</v>
      </c>
      <c r="F10">
        <f t="shared" si="3"/>
        <v>7500</v>
      </c>
      <c r="G10" s="16">
        <f t="shared" si="1"/>
        <v>56.25</v>
      </c>
      <c r="H10" s="15">
        <f t="shared" si="2"/>
        <v>7556.25</v>
      </c>
    </row>
    <row r="11" spans="1:8" x14ac:dyDescent="0.25">
      <c r="A11" t="s">
        <v>20</v>
      </c>
      <c r="B11" t="s">
        <v>21</v>
      </c>
      <c r="C11" t="s">
        <v>24</v>
      </c>
      <c r="D11" s="10">
        <v>36778</v>
      </c>
      <c r="E11" s="13">
        <f t="shared" ca="1" si="0"/>
        <v>21.324999999999999</v>
      </c>
      <c r="F11">
        <f t="shared" si="3"/>
        <v>8000</v>
      </c>
      <c r="G11" s="16">
        <f t="shared" si="1"/>
        <v>60</v>
      </c>
      <c r="H11" s="15">
        <f t="shared" si="2"/>
        <v>8060</v>
      </c>
    </row>
    <row r="12" spans="1:8" x14ac:dyDescent="0.25">
      <c r="H12" s="14" t="s">
        <v>36</v>
      </c>
    </row>
    <row r="13" spans="1:8" x14ac:dyDescent="0.25">
      <c r="A13" s="12" t="s">
        <v>28</v>
      </c>
      <c r="B13" s="11">
        <f ca="1">NOW()</f>
        <v>44567.412633217595</v>
      </c>
    </row>
    <row r="14" spans="1:8" x14ac:dyDescent="0.25">
      <c r="A14" s="12" t="s">
        <v>29</v>
      </c>
      <c r="B14" s="10">
        <f ca="1">TODAY()</f>
        <v>44567</v>
      </c>
      <c r="C14" s="10">
        <v>36531</v>
      </c>
      <c r="D14">
        <f ca="1">YEAR(B14)-YEAR(C14)</f>
        <v>22</v>
      </c>
      <c r="E14" s="14" t="s">
        <v>31</v>
      </c>
    </row>
    <row r="15" spans="1:8" x14ac:dyDescent="0.25">
      <c r="E15" s="14" t="s">
        <v>32</v>
      </c>
    </row>
  </sheetData>
  <sortState ref="A2:C21">
    <sortCondition ref="A2:A21"/>
  </sortState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 O'Connor</dc:creator>
  <cp:lastModifiedBy>Raymund O'Connor</cp:lastModifiedBy>
  <dcterms:created xsi:type="dcterms:W3CDTF">2022-01-06T09:10:51Z</dcterms:created>
  <dcterms:modified xsi:type="dcterms:W3CDTF">2022-01-06T09:56:00Z</dcterms:modified>
</cp:coreProperties>
</file>